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<sst xmlns="http://schemas.openxmlformats.org/spreadsheetml/2006/main" count="28" uniqueCount="16">
  <si>
    <t>Monthly Budget</t>
  </si>
  <si>
    <t>Bills</t>
  </si>
  <si>
    <t>ToTal</t>
  </si>
  <si>
    <t>Percentage</t>
  </si>
  <si>
    <t>Monthly Budget 2019</t>
  </si>
  <si>
    <t>Rent</t>
  </si>
  <si>
    <t>Phone</t>
  </si>
  <si>
    <t>Credit Cards</t>
  </si>
  <si>
    <t xml:space="preserve">Food </t>
  </si>
  <si>
    <t>Candy</t>
  </si>
  <si>
    <t>Total</t>
  </si>
  <si>
    <t>Food</t>
  </si>
  <si>
    <t>MIN</t>
  </si>
  <si>
    <t>MAX</t>
  </si>
  <si>
    <t>AVERAGE</t>
  </si>
  <si>
    <t>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</si>
</sst>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-d"/>
    <numFmt numFmtId="165" formatCode="0.0000000000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8.0"/>
      <color rgb="FFE7E6E6"/>
      <name val="Calibri"/>
    </font>
    <font/>
    <font>
      <b/>
      <sz val="18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  <fill>
      <patternFill patternType="solid">
        <fgColor rgb="FFA2A2A2"/>
        <bgColor rgb="FFA2A2A2"/>
      </patternFill>
    </fill>
    <fill>
      <patternFill patternType="solid">
        <fgColor rgb="FF70AD47"/>
        <bgColor rgb="FF70AD47"/>
      </patternFill>
    </fill>
  </fills>
  <borders count="3">
    <border/>
    <border>
      <bottom style="double">
        <color rgb="FFFFC000"/>
      </bottom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4" numFmtId="17" xfId="0" applyFont="1" applyNumberFormat="1"/>
    <xf borderId="0" fillId="2" fontId="5" numFmtId="0" xfId="0" applyAlignment="1" applyFill="1" applyFont="1">
      <alignment horizontal="center" readingOrder="0" shrinkToFit="0" vertical="bottom" wrapText="0"/>
    </xf>
    <xf borderId="0" fillId="0" fontId="4" numFmtId="0" xfId="0" applyFont="1"/>
    <xf borderId="1" fillId="0" fontId="6" numFmtId="0" xfId="0" applyBorder="1" applyFont="1"/>
    <xf borderId="0" fillId="3" fontId="2" numFmtId="0" xfId="0" applyAlignment="1" applyFill="1" applyFont="1">
      <alignment shrinkToFit="0" vertical="bottom" wrapText="0"/>
    </xf>
    <xf borderId="0" fillId="3" fontId="7" numFmtId="0" xfId="0" applyAlignment="1" applyFont="1">
      <alignment horizontal="center" shrinkToFit="0" vertical="bottom" wrapText="0"/>
    </xf>
    <xf borderId="2" fillId="4" fontId="2" numFmtId="0" xfId="0" applyAlignment="1" applyBorder="1" applyFill="1" applyFont="1">
      <alignment shrinkToFit="0" vertical="bottom" wrapText="0"/>
    </xf>
    <xf borderId="2" fillId="4" fontId="8" numFmtId="0" xfId="0" applyAlignment="1" applyBorder="1" applyFont="1">
      <alignment readingOrder="0" shrinkToFit="0" vertical="bottom" wrapText="0"/>
    </xf>
    <xf borderId="2" fillId="4" fontId="9" numFmtId="164" xfId="0" applyAlignment="1" applyBorder="1" applyFont="1" applyNumberFormat="1">
      <alignment horizontal="righ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horizontal="right" readingOrder="0" shrinkToFit="0" vertical="bottom" wrapText="0"/>
    </xf>
    <xf borderId="0" fillId="0" fontId="9" numFmtId="10" xfId="0" applyAlignment="1" applyFont="1" applyNumberFormat="1">
      <alignment horizontal="right" readingOrder="0" shrinkToFit="0" vertical="bottom" wrapText="0"/>
    </xf>
    <xf borderId="0" fillId="0" fontId="4" numFmtId="1" xfId="0" applyFont="1" applyNumberFormat="1"/>
    <xf borderId="0" fillId="0" fontId="4" numFmtId="165" xfId="0" applyFont="1" applyNumberFormat="1"/>
    <xf borderId="0" fillId="0" fontId="9" numFmtId="0" xfId="0" applyAlignment="1" applyFont="1">
      <alignment shrinkToFit="0" vertical="bottom" wrapText="0"/>
    </xf>
    <xf borderId="0" fillId="5" fontId="8" numFmtId="0" xfId="0" applyAlignment="1" applyFill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3.14"/>
    <col customWidth="1" min="3" max="3" width="14.43"/>
    <col customWidth="1" min="4" max="4" width="15.71"/>
    <col customWidth="1" min="5" max="5" width="12.86"/>
    <col customWidth="1" min="6" max="6" width="13.86"/>
    <col customWidth="1" min="7" max="7" width="13.57"/>
    <col customWidth="1" min="8" max="9" width="8.71"/>
    <col customWidth="1" min="10" max="11" width="18.0"/>
    <col customWidth="1" min="12" max="12" width="13.14"/>
    <col customWidth="1" min="13" max="13" width="11.0"/>
    <col customWidth="1" min="14" max="14" width="10.86"/>
    <col customWidth="1" min="15" max="15" width="15.29"/>
    <col customWidth="1" min="16" max="26" width="8.71"/>
  </cols>
  <sheetData>
    <row r="1" ht="13.5" customHeight="1"/>
    <row r="2" ht="21.0" customHeight="1">
      <c r="B2" s="1" t="s">
        <v>0</v>
      </c>
    </row>
    <row r="3" ht="13.5" customHeight="1">
      <c r="I3" s="2"/>
      <c r="J3" s="2"/>
      <c r="K3" s="2"/>
      <c r="L3" s="2"/>
      <c r="M3" s="2"/>
      <c r="N3" s="2"/>
      <c r="O3" s="2"/>
    </row>
    <row r="4" ht="24.75" customHeight="1">
      <c r="B4" s="3" t="s">
        <v>1</v>
      </c>
      <c r="C4" s="4">
        <v>43466.0</v>
      </c>
      <c r="D4" s="4">
        <v>43497.0</v>
      </c>
      <c r="E4" s="4">
        <v>43525.0</v>
      </c>
      <c r="F4" s="3" t="s">
        <v>2</v>
      </c>
      <c r="G4" s="3" t="s">
        <v>3</v>
      </c>
      <c r="I4" s="2"/>
      <c r="J4" s="5" t="s">
        <v>4</v>
      </c>
    </row>
    <row r="5" ht="20.25" customHeight="1">
      <c r="B5" s="3" t="s">
        <v>5</v>
      </c>
      <c r="C5" s="3">
        <v>1000.0</v>
      </c>
      <c r="D5" s="3">
        <v>1000.0</v>
      </c>
      <c r="E5" s="3">
        <v>1000.0</v>
      </c>
      <c r="F5" s="3">
        <f t="shared" ref="F5:F10" si="1">SUM(C5:E5)</f>
        <v>3000</v>
      </c>
      <c r="G5" s="6">
        <f t="shared" ref="G5:G10" si="2">F5/$F$10</f>
        <v>0.5853658537</v>
      </c>
      <c r="I5" s="2"/>
      <c r="J5" s="7"/>
      <c r="K5" s="7"/>
      <c r="L5" s="7"/>
      <c r="M5" s="7"/>
      <c r="N5" s="7"/>
      <c r="O5" s="7"/>
    </row>
    <row r="6" ht="26.25" customHeight="1">
      <c r="B6" s="3" t="s">
        <v>6</v>
      </c>
      <c r="C6" s="3">
        <v>125.0</v>
      </c>
      <c r="D6" s="3">
        <v>125.0</v>
      </c>
      <c r="E6" s="3">
        <v>100.0</v>
      </c>
      <c r="F6" s="3">
        <f t="shared" si="1"/>
        <v>350</v>
      </c>
      <c r="G6" s="6">
        <f t="shared" si="2"/>
        <v>0.06829268293</v>
      </c>
      <c r="I6" s="8"/>
      <c r="J6" s="9"/>
      <c r="K6" s="9"/>
      <c r="L6" s="9"/>
      <c r="M6" s="9"/>
      <c r="N6" s="9"/>
      <c r="O6" s="9"/>
    </row>
    <row r="7" ht="18.75" customHeight="1">
      <c r="B7" s="3" t="s">
        <v>7</v>
      </c>
      <c r="C7" s="3">
        <v>150.0</v>
      </c>
      <c r="D7" s="3">
        <v>200.0</v>
      </c>
      <c r="E7" s="3">
        <v>175.0</v>
      </c>
      <c r="F7" s="3">
        <f t="shared" si="1"/>
        <v>525</v>
      </c>
      <c r="G7" s="6">
        <f t="shared" si="2"/>
        <v>0.1024390244</v>
      </c>
      <c r="I7" s="10"/>
      <c r="J7" s="11" t="s">
        <v>1</v>
      </c>
      <c r="K7" s="12">
        <v>45676.0</v>
      </c>
      <c r="L7" s="12">
        <v>45707.0</v>
      </c>
      <c r="M7" s="12">
        <v>45735.0</v>
      </c>
      <c r="N7" s="11" t="s">
        <v>2</v>
      </c>
      <c r="O7" s="11" t="s">
        <v>3</v>
      </c>
    </row>
    <row r="8" ht="18.0" customHeight="1">
      <c r="B8" s="3" t="s">
        <v>8</v>
      </c>
      <c r="C8" s="3">
        <v>300.0</v>
      </c>
      <c r="D8" s="3">
        <v>275.0</v>
      </c>
      <c r="E8" s="3">
        <v>350.0</v>
      </c>
      <c r="F8" s="3">
        <f t="shared" si="1"/>
        <v>925</v>
      </c>
      <c r="G8" s="6">
        <f t="shared" si="2"/>
        <v>0.1804878049</v>
      </c>
      <c r="I8" s="2"/>
      <c r="J8" s="13" t="s">
        <v>5</v>
      </c>
      <c r="K8" s="14">
        <v>1000.0</v>
      </c>
      <c r="L8" s="14">
        <v>1000.0</v>
      </c>
      <c r="M8" s="14">
        <v>1000.0</v>
      </c>
      <c r="N8" s="14">
        <v>3000.0</v>
      </c>
      <c r="O8" s="15">
        <v>0.585</v>
      </c>
    </row>
    <row r="9" ht="20.25" customHeight="1">
      <c r="B9" s="3" t="s">
        <v>9</v>
      </c>
      <c r="C9" s="3">
        <v>100.0</v>
      </c>
      <c r="D9" s="3">
        <v>100.0</v>
      </c>
      <c r="E9" s="3">
        <v>125.0</v>
      </c>
      <c r="F9" s="3">
        <f t="shared" si="1"/>
        <v>325</v>
      </c>
      <c r="G9" s="6">
        <f t="shared" si="2"/>
        <v>0.06341463415</v>
      </c>
      <c r="I9" s="2"/>
      <c r="J9" s="13" t="s">
        <v>6</v>
      </c>
      <c r="K9" s="14">
        <v>125.0</v>
      </c>
      <c r="L9" s="14">
        <v>125.0</v>
      </c>
      <c r="M9" s="14">
        <v>100.0</v>
      </c>
      <c r="N9" s="14">
        <v>350.0</v>
      </c>
      <c r="O9" s="15">
        <v>0.068</v>
      </c>
    </row>
    <row r="10" ht="21.75" customHeight="1">
      <c r="B10" s="3" t="s">
        <v>10</v>
      </c>
      <c r="C10" s="16">
        <f t="shared" ref="C10:E10" si="3">SUM(C5:C9)</f>
        <v>1675</v>
      </c>
      <c r="D10" s="16">
        <f t="shared" si="3"/>
        <v>1700</v>
      </c>
      <c r="E10" s="16">
        <f t="shared" si="3"/>
        <v>1750</v>
      </c>
      <c r="F10" s="17">
        <f t="shared" si="1"/>
        <v>5125</v>
      </c>
      <c r="G10" s="6">
        <f t="shared" si="2"/>
        <v>1</v>
      </c>
      <c r="I10" s="2"/>
      <c r="J10" s="13" t="s">
        <v>7</v>
      </c>
      <c r="K10" s="14">
        <v>150.0</v>
      </c>
      <c r="L10" s="14">
        <v>200.0</v>
      </c>
      <c r="M10" s="14">
        <v>175.0</v>
      </c>
      <c r="N10" s="14">
        <v>525.0</v>
      </c>
      <c r="O10" s="15">
        <v>0.102</v>
      </c>
    </row>
    <row r="11" ht="13.5" customHeight="1">
      <c r="D11" s="16"/>
      <c r="I11" s="2"/>
      <c r="J11" s="13" t="s">
        <v>11</v>
      </c>
      <c r="K11" s="14">
        <v>300.0</v>
      </c>
      <c r="L11" s="14">
        <v>275.0</v>
      </c>
      <c r="M11" s="14">
        <v>350.0</v>
      </c>
      <c r="N11" s="14">
        <v>925.0</v>
      </c>
      <c r="O11" s="15">
        <v>0.18</v>
      </c>
    </row>
    <row r="12" ht="13.5" customHeight="1">
      <c r="I12" s="2"/>
      <c r="J12" s="13" t="s">
        <v>9</v>
      </c>
      <c r="K12" s="14">
        <v>100.0</v>
      </c>
      <c r="L12" s="14">
        <v>100.0</v>
      </c>
      <c r="M12" s="14">
        <v>125.0</v>
      </c>
      <c r="N12" s="14">
        <v>325.0</v>
      </c>
      <c r="O12" s="15">
        <v>0.063</v>
      </c>
    </row>
    <row r="13" ht="13.5" customHeight="1">
      <c r="I13" s="2"/>
      <c r="J13" s="13" t="s">
        <v>10</v>
      </c>
      <c r="K13" s="14">
        <v>1675.0</v>
      </c>
      <c r="L13" s="14">
        <v>1700.0</v>
      </c>
      <c r="M13" s="14">
        <v>1750.0</v>
      </c>
      <c r="N13" s="14">
        <v>5125.0</v>
      </c>
      <c r="O13" s="15">
        <v>1.0</v>
      </c>
    </row>
    <row r="14" ht="13.5" customHeight="1">
      <c r="B14" s="3" t="s">
        <v>12</v>
      </c>
      <c r="C14" s="3">
        <f t="shared" ref="C14:E14" si="4">MIN(C5:C9)</f>
        <v>100</v>
      </c>
      <c r="D14" s="3">
        <f t="shared" si="4"/>
        <v>100</v>
      </c>
      <c r="E14" s="3">
        <f t="shared" si="4"/>
        <v>100</v>
      </c>
      <c r="I14" s="2"/>
      <c r="J14" s="18"/>
      <c r="K14" s="18"/>
      <c r="L14" s="18"/>
      <c r="M14" s="18"/>
      <c r="N14" s="18"/>
      <c r="O14" s="18"/>
    </row>
    <row r="15" ht="13.5" customHeight="1">
      <c r="B15" s="3" t="s">
        <v>13</v>
      </c>
      <c r="C15" s="3">
        <f t="shared" ref="C15:E15" si="5">MAX(C5:C9)</f>
        <v>1000</v>
      </c>
      <c r="D15" s="3">
        <f t="shared" si="5"/>
        <v>1000</v>
      </c>
      <c r="E15" s="3">
        <f t="shared" si="5"/>
        <v>1000</v>
      </c>
      <c r="I15" s="2"/>
      <c r="J15" s="18"/>
      <c r="K15" s="18"/>
      <c r="L15" s="18"/>
      <c r="M15" s="18"/>
      <c r="N15" s="18"/>
      <c r="O15" s="18"/>
    </row>
    <row r="16" ht="13.5" customHeight="1">
      <c r="B16" s="3" t="s">
        <v>14</v>
      </c>
      <c r="C16" s="3">
        <f t="shared" ref="C16:E16" si="6">AVERAGE(C5:C9)</f>
        <v>335</v>
      </c>
      <c r="D16" s="3">
        <f t="shared" si="6"/>
        <v>340</v>
      </c>
      <c r="E16" s="3">
        <f t="shared" si="6"/>
        <v>350</v>
      </c>
      <c r="I16" s="2"/>
      <c r="J16" s="18"/>
      <c r="K16" s="18"/>
      <c r="L16" s="18"/>
      <c r="M16" s="18"/>
      <c r="N16" s="18"/>
      <c r="O16" s="18"/>
    </row>
    <row r="17" ht="13.5" customHeight="1">
      <c r="B17" s="3" t="s">
        <v>15</v>
      </c>
      <c r="C17" s="3">
        <f t="shared" ref="C17:E17" si="7">COUNT(C5:C9)</f>
        <v>5</v>
      </c>
      <c r="D17" s="3">
        <f t="shared" si="7"/>
        <v>5</v>
      </c>
      <c r="E17" s="3">
        <f t="shared" si="7"/>
        <v>5</v>
      </c>
      <c r="I17" s="2"/>
      <c r="J17" s="19" t="s">
        <v>12</v>
      </c>
      <c r="K17" s="14">
        <v>100.0</v>
      </c>
      <c r="L17" s="14">
        <v>100.0</v>
      </c>
      <c r="M17" s="14">
        <v>100.0</v>
      </c>
      <c r="N17" s="18"/>
      <c r="O17" s="18"/>
    </row>
    <row r="18" ht="13.5" customHeight="1">
      <c r="I18" s="2"/>
      <c r="J18" s="19" t="s">
        <v>13</v>
      </c>
      <c r="K18" s="14">
        <v>1000.0</v>
      </c>
      <c r="L18" s="14">
        <v>1000.0</v>
      </c>
      <c r="M18" s="14">
        <v>1000.0</v>
      </c>
      <c r="N18" s="18"/>
      <c r="O18" s="18"/>
    </row>
    <row r="19" ht="13.5" customHeight="1">
      <c r="I19" s="2"/>
      <c r="J19" s="19" t="s">
        <v>14</v>
      </c>
      <c r="K19" s="14">
        <v>335.0</v>
      </c>
      <c r="L19" s="14">
        <v>340.0</v>
      </c>
      <c r="M19" s="14">
        <v>350.0</v>
      </c>
      <c r="N19" s="18"/>
      <c r="O19" s="18"/>
    </row>
    <row r="20" ht="13.5" customHeight="1">
      <c r="I20" s="2"/>
      <c r="J20" s="19" t="s">
        <v>15</v>
      </c>
      <c r="K20" s="14">
        <v>5.0</v>
      </c>
      <c r="L20" s="14">
        <v>5.0</v>
      </c>
      <c r="M20" s="14">
        <v>5.0</v>
      </c>
      <c r="N20" s="18"/>
      <c r="O20" s="18"/>
    </row>
    <row r="21" ht="13.5" customHeight="1">
      <c r="I21" s="2"/>
      <c r="J21" s="2"/>
      <c r="K21" s="2"/>
      <c r="L21" s="2"/>
      <c r="M21" s="2"/>
      <c r="N21" s="2"/>
      <c r="O21" s="2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J4:O5"/>
  </mergeCells>
  <printOptions/>
  <pageMargins bottom="0.75" footer="0.0" header="0.0" left="0.7" right="0.7" top="0.75"/>
  <pageSetup paperSize="9" orientation="portrait"/>
  <drawing r:id="rId1"/>
</worksheet>
</file>