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8736CFE1-FC42-44F7-B56D-F0D8EAA55690}" xr6:coauthVersionLast="47" xr6:coauthVersionMax="47" xr10:uidLastSave="{00000000-0000-0000-0000-000000000000}"/>
  <bookViews>
    <workbookView xWindow="-120" yWindow="-120" windowWidth="20730" windowHeight="11160" activeTab="5" xr2:uid="{00000000-000D-0000-FFFF-FFFF00000000}"/>
  </bookViews>
  <sheets>
    <sheet name="EX1" sheetId="2" r:id="rId1"/>
    <sheet name="EX2" sheetId="3" r:id="rId2"/>
    <sheet name="Left" sheetId="6" r:id="rId3"/>
    <sheet name="Right" sheetId="7" r:id="rId4"/>
    <sheet name="Mid" sheetId="8" state="hidden" r:id="rId5"/>
    <sheet name="Len" sheetId="9" r:id="rId6"/>
    <sheet name="Outstanding Jobs" sheetId="13" r:id="rId7"/>
  </sheets>
  <definedNames>
    <definedName name="Category">'Outstanding Jobs'!$C$7:$C$41</definedName>
    <definedName name="Contact">'Outstanding Jobs'!$E$7:$E$41</definedName>
    <definedName name="_xlnm.Criteria">'Outstanding Jobs'!#REF!</definedName>
    <definedName name="_xlnm.Database">'Outstanding Jobs'!$A$6:$G$41</definedName>
    <definedName name="Date">'Outstanding Jobs'!$B$7:$B$41</definedName>
    <definedName name="Job_Number">'Outstanding Jobs'!$A$7:$A$41</definedName>
    <definedName name="Permit_Fees">'Outstanding Jobs'!$G$7:$G$41</definedName>
    <definedName name="Phone">'Outstanding Jobs'!$F$7:$F$41</definedName>
    <definedName name="Site_Address">'Outstanding Jobs'!$D$7:$D$41</definedName>
  </definedNames>
  <calcPr calcId="191029"/>
</workbook>
</file>

<file path=xl/calcChain.xml><?xml version="1.0" encoding="utf-8"?>
<calcChain xmlns="http://schemas.openxmlformats.org/spreadsheetml/2006/main">
  <c r="D1" i="6" l="1"/>
  <c r="D1" i="8" l="1"/>
  <c r="D1" i="7"/>
  <c r="D1" i="9" l="1"/>
</calcChain>
</file>

<file path=xl/sharedStrings.xml><?xml version="1.0" encoding="utf-8"?>
<sst xmlns="http://schemas.openxmlformats.org/spreadsheetml/2006/main" count="294" uniqueCount="192">
  <si>
    <t>Combined Name Fields</t>
  </si>
  <si>
    <t>Last Name</t>
  </si>
  <si>
    <t>First Name</t>
  </si>
  <si>
    <t>Full Name:</t>
  </si>
  <si>
    <t>Smith</t>
  </si>
  <si>
    <t>Howard</t>
  </si>
  <si>
    <t>Gonzales</t>
  </si>
  <si>
    <t>Joe</t>
  </si>
  <si>
    <t>Scote</t>
  </si>
  <si>
    <t>Gail</t>
  </si>
  <si>
    <t>Kane</t>
  </si>
  <si>
    <t>Sheryl</t>
  </si>
  <si>
    <t>Hapsbuch</t>
  </si>
  <si>
    <t>Kendrick</t>
  </si>
  <si>
    <t>Henders</t>
  </si>
  <si>
    <t>Mark</t>
  </si>
  <si>
    <t>Atherton</t>
  </si>
  <si>
    <t>Katie</t>
  </si>
  <si>
    <t>Bellwood</t>
  </si>
  <si>
    <t>Frank</t>
  </si>
  <si>
    <t>Cooper</t>
  </si>
  <si>
    <t>Linda</t>
  </si>
  <si>
    <t>Cronwith</t>
  </si>
  <si>
    <t>Brent</t>
  </si>
  <si>
    <t>Simpson</t>
  </si>
  <si>
    <t>Sandrae</t>
  </si>
  <si>
    <t>Sindole</t>
  </si>
  <si>
    <t>Randy</t>
  </si>
  <si>
    <t>Ellen</t>
  </si>
  <si>
    <t>Vuanuo</t>
  </si>
  <si>
    <t>Tuome</t>
  </si>
  <si>
    <t>Szcznyck</t>
  </si>
  <si>
    <t>Tadeuz</t>
  </si>
  <si>
    <t>Wu</t>
  </si>
  <si>
    <t>Tammy</t>
  </si>
  <si>
    <t>Customer
Number</t>
  </si>
  <si>
    <t>City</t>
  </si>
  <si>
    <t>State</t>
  </si>
  <si>
    <t>Source</t>
  </si>
  <si>
    <t>First 
Purchase</t>
  </si>
  <si>
    <t>Household
Type</t>
  </si>
  <si>
    <t>Income</t>
  </si>
  <si>
    <t>Adelia</t>
  </si>
  <si>
    <t>Belcus</t>
  </si>
  <si>
    <t>San Luis</t>
  </si>
  <si>
    <t>CA</t>
  </si>
  <si>
    <t>Magazine</t>
  </si>
  <si>
    <t>Couple</t>
  </si>
  <si>
    <t>Carol</t>
  </si>
  <si>
    <t>Roberts</t>
  </si>
  <si>
    <t>Kansas City</t>
  </si>
  <si>
    <t>MO</t>
  </si>
  <si>
    <t>Yellow Pages</t>
  </si>
  <si>
    <t>Single</t>
  </si>
  <si>
    <t>Cathy</t>
  </si>
  <si>
    <t>Chicago</t>
  </si>
  <si>
    <t>IL</t>
  </si>
  <si>
    <t>Hesh</t>
  </si>
  <si>
    <t>Woburn</t>
  </si>
  <si>
    <t>MA</t>
  </si>
  <si>
    <t>Ginny</t>
  </si>
  <si>
    <t>Leigh</t>
  </si>
  <si>
    <t>Cambridge</t>
  </si>
  <si>
    <t>Radio</t>
  </si>
  <si>
    <t>Hailey</t>
  </si>
  <si>
    <t>Miller</t>
  </si>
  <si>
    <t>San Diego</t>
  </si>
  <si>
    <t>Family</t>
  </si>
  <si>
    <t>John</t>
  </si>
  <si>
    <t>Joyce</t>
  </si>
  <si>
    <t>Ichikawa</t>
  </si>
  <si>
    <t>Kathy</t>
  </si>
  <si>
    <t>Majors</t>
  </si>
  <si>
    <t>Louis</t>
  </si>
  <si>
    <t>Chavez</t>
  </si>
  <si>
    <t>TV</t>
  </si>
  <si>
    <t>Lynne</t>
  </si>
  <si>
    <t>Carter</t>
  </si>
  <si>
    <t>Concord</t>
  </si>
  <si>
    <t>Mary</t>
  </si>
  <si>
    <t>Reily</t>
  </si>
  <si>
    <t>San Francisco</t>
  </si>
  <si>
    <t>Michael</t>
  </si>
  <si>
    <t>Black</t>
  </si>
  <si>
    <t>Waterton</t>
  </si>
  <si>
    <t>Nicole</t>
  </si>
  <si>
    <t>Monaco</t>
  </si>
  <si>
    <t>Peter</t>
  </si>
  <si>
    <t>Kelly</t>
  </si>
  <si>
    <t>Spencer</t>
  </si>
  <si>
    <t>Boston</t>
  </si>
  <si>
    <t>Sally</t>
  </si>
  <si>
    <t>Stephens</t>
  </si>
  <si>
    <t>Sandra</t>
  </si>
  <si>
    <t>Gabriel</t>
  </si>
  <si>
    <t>Scott</t>
  </si>
  <si>
    <t>Pacheco</t>
  </si>
  <si>
    <t>Salem</t>
  </si>
  <si>
    <t>Sean</t>
  </si>
  <si>
    <t>Steve</t>
  </si>
  <si>
    <t>Susan</t>
  </si>
  <si>
    <t>Rolland</t>
  </si>
  <si>
    <t>Reading</t>
  </si>
  <si>
    <t>Tonia</t>
  </si>
  <si>
    <t>Daly</t>
  </si>
  <si>
    <t>example text</t>
  </si>
  <si>
    <t xml:space="preserve">Organization: </t>
  </si>
  <si>
    <t>Kodiac Construction Ltd.</t>
  </si>
  <si>
    <t>Recruters</t>
  </si>
  <si>
    <t>Ju Wan;Vincent Villiam;Dawn Ronaldo</t>
  </si>
  <si>
    <t>Insert recruiter's name for Cell B4</t>
  </si>
  <si>
    <t>Recruter name:</t>
  </si>
  <si>
    <t>Job Number</t>
  </si>
  <si>
    <t>Date</t>
  </si>
  <si>
    <t>Category</t>
  </si>
  <si>
    <t>Site Address</t>
  </si>
  <si>
    <t>Contact</t>
  </si>
  <si>
    <t>Phone</t>
  </si>
  <si>
    <t>Permit Fees</t>
  </si>
  <si>
    <t>Residential</t>
  </si>
  <si>
    <t>3200 Sunflower Dr</t>
  </si>
  <si>
    <t>Jones, April</t>
  </si>
  <si>
    <t>(480) 555-3443</t>
  </si>
  <si>
    <t>11440 N Deer Hill</t>
  </si>
  <si>
    <t>Sierra, Judy</t>
  </si>
  <si>
    <t>(480) 555-7464</t>
  </si>
  <si>
    <t>2154 Congress Ave</t>
  </si>
  <si>
    <t>Rhodes, Edna</t>
  </si>
  <si>
    <t>(480) 555-7674</t>
  </si>
  <si>
    <t>Commercial</t>
  </si>
  <si>
    <t>420 McCormick Dr</t>
  </si>
  <si>
    <t>Carothers, Daryl</t>
  </si>
  <si>
    <t>(480) 555-7521</t>
  </si>
  <si>
    <t>639 Bear Claw Rd</t>
  </si>
  <si>
    <t>Ross, Cathy</t>
  </si>
  <si>
    <t>(480) 555-2454</t>
  </si>
  <si>
    <t>78343 Horizon Rd</t>
  </si>
  <si>
    <t>Stansbury, Thomas</t>
  </si>
  <si>
    <t>(480) 555-4245</t>
  </si>
  <si>
    <t>2489 Green Brier Pkwy</t>
  </si>
  <si>
    <t>Eaton, Gloria</t>
  </si>
  <si>
    <t>(480) 555-9313</t>
  </si>
  <si>
    <t>33 Arrowhead Rd</t>
  </si>
  <si>
    <t>Boyer, Keith</t>
  </si>
  <si>
    <t>(480) 555-7483</t>
  </si>
  <si>
    <t>2873 Pinnacle Pass</t>
  </si>
  <si>
    <t>Kenson, Lois</t>
  </si>
  <si>
    <t>(480) 555-2384</t>
  </si>
  <si>
    <t>2983 E Hwy 78</t>
  </si>
  <si>
    <t>Young, Luanne</t>
  </si>
  <si>
    <t>(480) 555-2938</t>
  </si>
  <si>
    <t>5623 Scott Dr</t>
  </si>
  <si>
    <t>Anderson, Tom</t>
  </si>
  <si>
    <t>(480) 555-2734</t>
  </si>
  <si>
    <t>1024 Gurley Peaks</t>
  </si>
  <si>
    <t>Staley, Jeff</t>
  </si>
  <si>
    <t>(480) 555-1982</t>
  </si>
  <si>
    <t>7020 Green Valley Way</t>
  </si>
  <si>
    <t>Merwin, Michael</t>
  </si>
  <si>
    <t>(480) 555-6853</t>
  </si>
  <si>
    <t>934 Hillside Dr</t>
  </si>
  <si>
    <t>Richards, Mike</t>
  </si>
  <si>
    <t>(480) 555-2094</t>
  </si>
  <si>
    <t>12006 Upper Sky Pkwy</t>
  </si>
  <si>
    <t>Kelly, William</t>
  </si>
  <si>
    <t>(480) 555-1983</t>
  </si>
  <si>
    <t>23418 Placer Cr</t>
  </si>
  <si>
    <t>Forester, Kimberly</t>
  </si>
  <si>
    <t>(480) 555-1324</t>
  </si>
  <si>
    <t>2351Live Oak Dr</t>
  </si>
  <si>
    <t>Paul, Timothy</t>
  </si>
  <si>
    <t>(480) 555-4314</t>
  </si>
  <si>
    <t>4512 Brandling Ave</t>
  </si>
  <si>
    <t>Henderson, James</t>
  </si>
  <si>
    <t>(480) 555-1287</t>
  </si>
  <si>
    <t>845 Willow Creek Rd</t>
  </si>
  <si>
    <t>Thomas, Susanne</t>
  </si>
  <si>
    <t>(480) 555-1236</t>
  </si>
  <si>
    <t>5637 Hilltop Rd</t>
  </si>
  <si>
    <t>Vaughn, James</t>
  </si>
  <si>
    <t>(480) 555-1828</t>
  </si>
  <si>
    <t>41523 Mount Marapai Rd</t>
  </si>
  <si>
    <t>Carilisi, Sarah</t>
  </si>
  <si>
    <t>(480) 555-0267</t>
  </si>
  <si>
    <t>1873 Rosser St</t>
  </si>
  <si>
    <t>Mattson, Linda</t>
  </si>
  <si>
    <t>(480) 555-0153</t>
  </si>
  <si>
    <t>90842 Rolling Ridge Ave</t>
  </si>
  <si>
    <t>Davis, Dorothy</t>
  </si>
  <si>
    <t>(480) 555-0931</t>
  </si>
  <si>
    <t>* Use function right in Cell B2 and Num_Chars: 12</t>
  </si>
  <si>
    <t>a.Convert City Column to Capital Letter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</si>
</sst>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mm/dd/yy_)"/>
    <numFmt numFmtId="167" formatCode="_(* #,##0_);_(* \(#,##0\);_(* &quot;-&quot;??_);_(@_)"/>
    <numFmt numFmtId="168" formatCode="00000"/>
    <numFmt numFmtId="169" formatCode="mm/dd/yy;@"/>
    <numFmt numFmtId="170" formatCode="[&lt;=9999999]###\-####;\(###\)\ ###\-####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 Light"/>
      <family val="2"/>
    </font>
    <font>
      <sz val="10"/>
      <color indexed="8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0"/>
      <name val="Arial"/>
      <family val="2"/>
    </font>
    <font>
      <sz val="16"/>
      <name val="Calibri Light"/>
      <family val="2"/>
    </font>
    <font>
      <b/>
      <sz val="16"/>
      <color indexed="9"/>
      <name val="Calibri Light"/>
      <family val="2"/>
    </font>
    <font>
      <b/>
      <sz val="16"/>
      <color indexed="8"/>
      <name val="Calibri Light"/>
      <family val="2"/>
    </font>
    <font>
      <b/>
      <sz val="16"/>
      <name val="Calibri Light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2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11" fillId="0" borderId="0"/>
    <xf numFmtId="164" fontId="1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/>
    <xf numFmtId="166" fontId="4" fillId="0" borderId="4" xfId="0" applyNumberFormat="1" applyFont="1" applyBorder="1" applyAlignment="1" applyProtection="1"/>
    <xf numFmtId="0" fontId="5" fillId="0" borderId="0" xfId="0" applyFont="1" applyAlignment="1">
      <alignment horizontal="center"/>
    </xf>
    <xf numFmtId="0" fontId="5" fillId="0" borderId="0" xfId="0" applyFont="1" applyAlignment="1"/>
    <xf numFmtId="14" fontId="5" fillId="0" borderId="0" xfId="0" applyNumberFormat="1" applyFont="1" applyAlignment="1">
      <alignment horizontal="center"/>
    </xf>
    <xf numFmtId="167" fontId="5" fillId="0" borderId="0" xfId="1" applyNumberFormat="1" applyFont="1" applyAlignment="1">
      <alignment horizontal="center"/>
    </xf>
    <xf numFmtId="166" fontId="5" fillId="0" borderId="0" xfId="0" quotePrefix="1" applyNumberFormat="1" applyFont="1" applyAlignment="1" applyProtection="1"/>
    <xf numFmtId="166" fontId="5" fillId="0" borderId="0" xfId="0" applyNumberFormat="1" applyFont="1" applyAlignment="1" applyProtection="1"/>
    <xf numFmtId="14" fontId="5" fillId="0" borderId="0" xfId="0" quotePrefix="1" applyNumberFormat="1" applyFont="1" applyAlignment="1">
      <alignment horizontal="center"/>
    </xf>
    <xf numFmtId="0" fontId="5" fillId="0" borderId="0" xfId="0" applyFont="1" applyAlignment="1">
      <alignment readingOrder="2"/>
    </xf>
    <xf numFmtId="0" fontId="5" fillId="0" borderId="0" xfId="0" quotePrefix="1" applyFont="1" applyAlignment="1"/>
    <xf numFmtId="0" fontId="6" fillId="0" borderId="0" xfId="0" applyFont="1"/>
    <xf numFmtId="0" fontId="7" fillId="0" borderId="0" xfId="0" applyFont="1"/>
    <xf numFmtId="0" fontId="9" fillId="3" borderId="3" xfId="2" applyFont="1" applyFill="1" applyBorder="1" applyAlignment="1">
      <alignment horizontal="center" vertical="center"/>
    </xf>
    <xf numFmtId="0" fontId="9" fillId="5" borderId="3" xfId="2" applyFont="1" applyFill="1" applyBorder="1" applyAlignment="1">
      <alignment horizontal="center" vertical="center" wrapText="1"/>
    </xf>
    <xf numFmtId="168" fontId="11" fillId="0" borderId="0" xfId="3" applyNumberFormat="1"/>
    <xf numFmtId="169" fontId="11" fillId="0" borderId="0" xfId="3" applyNumberFormat="1"/>
    <xf numFmtId="0" fontId="11" fillId="0" borderId="0" xfId="3"/>
    <xf numFmtId="170" fontId="11" fillId="0" borderId="0" xfId="3" applyNumberFormat="1"/>
    <xf numFmtId="164" fontId="0" fillId="0" borderId="0" xfId="4" applyFont="1"/>
    <xf numFmtId="0" fontId="6" fillId="6" borderId="0" xfId="3" applyFont="1" applyFill="1" applyBorder="1"/>
    <xf numFmtId="168" fontId="12" fillId="0" borderId="5" xfId="3" applyNumberFormat="1" applyFont="1" applyBorder="1" applyAlignment="1">
      <alignment horizontal="left"/>
    </xf>
    <xf numFmtId="169" fontId="12" fillId="0" borderId="6" xfId="3" applyNumberFormat="1" applyFont="1" applyBorder="1" applyAlignment="1">
      <alignment horizontal="center"/>
    </xf>
    <xf numFmtId="0" fontId="12" fillId="0" borderId="6" xfId="3" applyFont="1" applyBorder="1" applyAlignment="1">
      <alignment horizontal="left"/>
    </xf>
    <xf numFmtId="0" fontId="12" fillId="0" borderId="6" xfId="3" applyNumberFormat="1" applyFont="1" applyBorder="1" applyAlignment="1">
      <alignment horizontal="left"/>
    </xf>
    <xf numFmtId="164" fontId="12" fillId="0" borderId="7" xfId="4" applyFont="1" applyBorder="1" applyAlignment="1">
      <alignment horizontal="left"/>
    </xf>
    <xf numFmtId="168" fontId="13" fillId="0" borderId="2" xfId="3" applyNumberFormat="1" applyFont="1" applyBorder="1"/>
    <xf numFmtId="169" fontId="13" fillId="0" borderId="3" xfId="3" applyNumberFormat="1" applyFont="1" applyBorder="1"/>
    <xf numFmtId="0" fontId="13" fillId="0" borderId="3" xfId="3" applyFont="1" applyBorder="1"/>
    <xf numFmtId="0" fontId="13" fillId="0" borderId="3" xfId="3" applyNumberFormat="1" applyFont="1" applyBorder="1"/>
    <xf numFmtId="164" fontId="13" fillId="0" borderId="1" xfId="4" applyFont="1" applyBorder="1"/>
    <xf numFmtId="164" fontId="11" fillId="0" borderId="0" xfId="3" applyNumberFormat="1"/>
    <xf numFmtId="0" fontId="11" fillId="0" borderId="0" xfId="3" applyNumberFormat="1"/>
    <xf numFmtId="168" fontId="13" fillId="0" borderId="8" xfId="3" applyNumberFormat="1" applyFont="1" applyBorder="1"/>
    <xf numFmtId="169" fontId="13" fillId="0" borderId="9" xfId="3" applyNumberFormat="1" applyFont="1" applyBorder="1"/>
    <xf numFmtId="0" fontId="13" fillId="0" borderId="9" xfId="3" applyFont="1" applyBorder="1"/>
    <xf numFmtId="0" fontId="13" fillId="0" borderId="9" xfId="3" applyNumberFormat="1" applyFont="1" applyBorder="1"/>
    <xf numFmtId="164" fontId="13" fillId="0" borderId="10" xfId="4" applyFont="1" applyBorder="1"/>
    <xf numFmtId="0" fontId="14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/>
    </xf>
  </cellXfs>
  <cellStyles count="5">
    <cellStyle name="Comma" xfId="1" builtinId="3"/>
    <cellStyle name="Currency 2" xfId="4" xr:uid="{00000000-0005-0000-0000-000001000000}"/>
    <cellStyle name="Normal" xfId="0" builtinId="0"/>
    <cellStyle name="Normal 2" xfId="3" xr:uid="{00000000-0005-0000-0000-000003000000}"/>
    <cellStyle name="Normal_Sheet1_1" xfId="2" xr:uid="{00000000-0005-0000-0000-000004000000}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9" formatCode="mm/dd/yy;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8" formatCode="0000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6:G29" totalsRowShown="0" headerRowDxfId="11" dataDxfId="9" headerRowBorderDxfId="10" tableBorderDxfId="8" totalsRowBorderDxfId="7">
  <autoFilter ref="A6:G29" xr:uid="{00000000-0009-0000-0100-000001000000}"/>
  <tableColumns count="7">
    <tableColumn id="1" xr3:uid="{00000000-0010-0000-0000-000001000000}" name="Job Number" dataDxfId="6"/>
    <tableColumn id="2" xr3:uid="{00000000-0010-0000-0000-000002000000}" name="Date" dataDxfId="5"/>
    <tableColumn id="3" xr3:uid="{00000000-0010-0000-0000-000003000000}" name="Category" dataDxfId="4"/>
    <tableColumn id="4" xr3:uid="{00000000-0010-0000-0000-000004000000}" name="Site Address" dataDxfId="3"/>
    <tableColumn id="5" xr3:uid="{00000000-0010-0000-0000-000005000000}" name="Contact" dataDxfId="2"/>
    <tableColumn id="6" xr3:uid="{00000000-0010-0000-0000-000006000000}" name="Phone" dataDxfId="1"/>
    <tableColumn id="7" xr3:uid="{00000000-0010-0000-0000-000007000000}" name="Permit Fees" dataDxfId="0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2:G20"/>
  <sheetViews>
    <sheetView zoomScale="95" zoomScaleNormal="95" workbookViewId="0">
      <selection activeCell="H10" sqref="H10"/>
    </sheetView>
  </sheetViews>
  <sheetFormatPr defaultRowHeight="20.100000000000001" customHeight="1" x14ac:dyDescent="0.2"/>
  <cols>
    <col min="1" max="12" width="24.28515625" style="1" customWidth="1"/>
    <col min="13" max="16384" width="9.140625" style="1"/>
  </cols>
  <sheetData>
    <row r="2" spans="2:7" ht="20.100000000000001" customHeight="1" x14ac:dyDescent="0.35">
      <c r="B2" s="15"/>
      <c r="C2" s="15"/>
      <c r="D2" s="15"/>
      <c r="E2" s="44" t="s">
        <v>0</v>
      </c>
      <c r="F2" s="45"/>
      <c r="G2" s="15"/>
    </row>
    <row r="3" spans="2:7" ht="20.100000000000001" customHeight="1" x14ac:dyDescent="0.35">
      <c r="B3" s="16" t="s">
        <v>1</v>
      </c>
      <c r="C3" s="16" t="s">
        <v>2</v>
      </c>
      <c r="D3" s="15"/>
      <c r="E3" s="46" t="s">
        <v>3</v>
      </c>
      <c r="F3" s="46"/>
      <c r="G3" s="15"/>
    </row>
    <row r="4" spans="2:7" ht="20.100000000000001" customHeight="1" x14ac:dyDescent="0.35">
      <c r="B4" s="17" t="s">
        <v>4</v>
      </c>
      <c r="C4" s="17" t="s">
        <v>5</v>
      </c>
      <c r="D4" s="15"/>
      <c r="E4" s="42"/>
      <c r="F4" s="43"/>
      <c r="G4" s="15"/>
    </row>
    <row r="5" spans="2:7" ht="20.100000000000001" customHeight="1" x14ac:dyDescent="0.35">
      <c r="B5" s="17" t="s">
        <v>6</v>
      </c>
      <c r="C5" s="17" t="s">
        <v>7</v>
      </c>
      <c r="D5" s="15"/>
      <c r="E5" s="42"/>
      <c r="F5" s="43"/>
      <c r="G5" s="15"/>
    </row>
    <row r="6" spans="2:7" ht="20.100000000000001" customHeight="1" x14ac:dyDescent="0.35">
      <c r="B6" s="17" t="s">
        <v>8</v>
      </c>
      <c r="C6" s="17" t="s">
        <v>9</v>
      </c>
      <c r="D6" s="15"/>
      <c r="E6" s="42"/>
      <c r="F6" s="43"/>
      <c r="G6" s="15"/>
    </row>
    <row r="7" spans="2:7" ht="20.100000000000001" customHeight="1" x14ac:dyDescent="0.35">
      <c r="B7" s="17" t="s">
        <v>10</v>
      </c>
      <c r="C7" s="17" t="s">
        <v>11</v>
      </c>
      <c r="D7" s="15"/>
      <c r="E7" s="42"/>
      <c r="F7" s="43"/>
      <c r="G7" s="15"/>
    </row>
    <row r="8" spans="2:7" ht="20.100000000000001" customHeight="1" x14ac:dyDescent="0.35">
      <c r="B8" s="17" t="s">
        <v>12</v>
      </c>
      <c r="C8" s="17" t="s">
        <v>13</v>
      </c>
      <c r="D8" s="15"/>
      <c r="E8" s="42"/>
      <c r="F8" s="43"/>
      <c r="G8" s="15"/>
    </row>
    <row r="9" spans="2:7" ht="20.100000000000001" customHeight="1" x14ac:dyDescent="0.35">
      <c r="B9" s="17" t="s">
        <v>14</v>
      </c>
      <c r="C9" s="17" t="s">
        <v>15</v>
      </c>
      <c r="D9" s="15"/>
      <c r="E9" s="42"/>
      <c r="F9" s="43"/>
      <c r="G9" s="15"/>
    </row>
    <row r="10" spans="2:7" ht="20.100000000000001" customHeight="1" x14ac:dyDescent="0.35">
      <c r="B10" s="17" t="s">
        <v>16</v>
      </c>
      <c r="C10" s="17" t="s">
        <v>17</v>
      </c>
      <c r="D10" s="15"/>
      <c r="E10" s="42"/>
      <c r="F10" s="43"/>
      <c r="G10" s="15"/>
    </row>
    <row r="11" spans="2:7" ht="20.100000000000001" customHeight="1" x14ac:dyDescent="0.35">
      <c r="B11" s="17" t="s">
        <v>18</v>
      </c>
      <c r="C11" s="17" t="s">
        <v>19</v>
      </c>
      <c r="D11" s="15"/>
      <c r="E11" s="42"/>
      <c r="F11" s="43"/>
      <c r="G11" s="15"/>
    </row>
    <row r="12" spans="2:7" ht="20.100000000000001" customHeight="1" x14ac:dyDescent="0.35">
      <c r="B12" s="17" t="s">
        <v>20</v>
      </c>
      <c r="C12" s="17" t="s">
        <v>21</v>
      </c>
      <c r="D12" s="15"/>
      <c r="E12" s="42"/>
      <c r="F12" s="43"/>
      <c r="G12" s="15"/>
    </row>
    <row r="13" spans="2:7" ht="20.100000000000001" customHeight="1" x14ac:dyDescent="0.35">
      <c r="B13" s="17" t="s">
        <v>22</v>
      </c>
      <c r="C13" s="17" t="s">
        <v>23</v>
      </c>
      <c r="D13" s="15"/>
      <c r="E13" s="42"/>
      <c r="F13" s="43"/>
      <c r="G13" s="15"/>
    </row>
    <row r="14" spans="2:7" ht="20.100000000000001" customHeight="1" x14ac:dyDescent="0.35">
      <c r="B14" s="17" t="s">
        <v>24</v>
      </c>
      <c r="C14" s="17" t="s">
        <v>25</v>
      </c>
      <c r="D14" s="15"/>
      <c r="E14" s="42"/>
      <c r="F14" s="43"/>
      <c r="G14" s="15"/>
    </row>
    <row r="15" spans="2:7" ht="20.100000000000001" customHeight="1" x14ac:dyDescent="0.35">
      <c r="B15" s="17" t="s">
        <v>26</v>
      </c>
      <c r="C15" s="17" t="s">
        <v>27</v>
      </c>
      <c r="D15" s="15"/>
      <c r="E15" s="42"/>
      <c r="F15" s="43"/>
      <c r="G15" s="15"/>
    </row>
    <row r="16" spans="2:7" ht="20.100000000000001" customHeight="1" x14ac:dyDescent="0.35">
      <c r="B16" s="17" t="s">
        <v>4</v>
      </c>
      <c r="C16" s="17" t="s">
        <v>28</v>
      </c>
      <c r="D16" s="15"/>
      <c r="E16" s="42"/>
      <c r="F16" s="43"/>
      <c r="G16" s="15"/>
    </row>
    <row r="17" spans="2:7" ht="20.100000000000001" customHeight="1" x14ac:dyDescent="0.35">
      <c r="B17" s="17" t="s">
        <v>29</v>
      </c>
      <c r="C17" s="17" t="s">
        <v>30</v>
      </c>
      <c r="D17" s="15"/>
      <c r="E17" s="42"/>
      <c r="F17" s="43"/>
      <c r="G17" s="15"/>
    </row>
    <row r="18" spans="2:7" ht="20.100000000000001" customHeight="1" x14ac:dyDescent="0.35">
      <c r="B18" s="17" t="s">
        <v>31</v>
      </c>
      <c r="C18" s="17" t="s">
        <v>32</v>
      </c>
      <c r="D18" s="15"/>
      <c r="E18" s="42"/>
      <c r="F18" s="43"/>
      <c r="G18" s="15"/>
    </row>
    <row r="19" spans="2:7" ht="20.100000000000001" customHeight="1" x14ac:dyDescent="0.35">
      <c r="B19" s="17" t="s">
        <v>33</v>
      </c>
      <c r="C19" s="17" t="s">
        <v>34</v>
      </c>
      <c r="D19" s="15"/>
      <c r="E19" s="42"/>
      <c r="F19" s="43"/>
      <c r="G19" s="15"/>
    </row>
    <row r="20" spans="2:7" ht="20.100000000000001" customHeight="1" x14ac:dyDescent="0.35">
      <c r="B20" s="15"/>
      <c r="C20" s="15"/>
      <c r="D20" s="15"/>
      <c r="E20" s="15"/>
      <c r="F20" s="15"/>
      <c r="G20" s="15"/>
    </row>
  </sheetData>
  <mergeCells count="18">
    <mergeCell ref="E7:F7"/>
    <mergeCell ref="E2:F2"/>
    <mergeCell ref="E3:F3"/>
    <mergeCell ref="E4:F4"/>
    <mergeCell ref="E5:F5"/>
    <mergeCell ref="E6:F6"/>
    <mergeCell ref="E19:F19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M24"/>
  <sheetViews>
    <sheetView showGridLines="0" workbookViewId="0">
      <selection activeCell="N19" sqref="N19"/>
    </sheetView>
  </sheetViews>
  <sheetFormatPr defaultRowHeight="15" x14ac:dyDescent="0.25"/>
  <cols>
    <col min="1" max="1" width="12.7109375" customWidth="1"/>
    <col min="2" max="2" width="9.5703125" bestFit="1" customWidth="1"/>
    <col min="3" max="3" width="9.28515625" bestFit="1" customWidth="1"/>
    <col min="4" max="4" width="9.28515625" customWidth="1"/>
    <col min="5" max="5" width="13.7109375" customWidth="1"/>
    <col min="6" max="6" width="7.7109375" customWidth="1"/>
    <col min="7" max="7" width="11.140625" bestFit="1" customWidth="1"/>
    <col min="8" max="8" width="10.140625" bestFit="1" customWidth="1"/>
    <col min="9" max="9" width="9.28515625" bestFit="1" customWidth="1"/>
    <col min="10" max="10" width="7.5703125" bestFit="1" customWidth="1"/>
  </cols>
  <sheetData>
    <row r="1" spans="1:13" ht="27" thickBot="1" x14ac:dyDescent="0.3">
      <c r="A1" s="2" t="s">
        <v>35</v>
      </c>
      <c r="B1" s="3" t="s">
        <v>2</v>
      </c>
      <c r="C1" s="3" t="s">
        <v>1</v>
      </c>
      <c r="D1" s="3"/>
      <c r="E1" s="3" t="s">
        <v>36</v>
      </c>
      <c r="F1" s="3" t="s">
        <v>37</v>
      </c>
      <c r="G1" s="4" t="s">
        <v>38</v>
      </c>
      <c r="H1" s="2" t="s">
        <v>39</v>
      </c>
      <c r="I1" s="2" t="s">
        <v>40</v>
      </c>
      <c r="J1" s="2" t="s">
        <v>41</v>
      </c>
    </row>
    <row r="2" spans="1:13" x14ac:dyDescent="0.25">
      <c r="A2" s="5">
        <v>1324</v>
      </c>
      <c r="B2" s="6" t="s">
        <v>42</v>
      </c>
      <c r="C2" s="6" t="s">
        <v>43</v>
      </c>
      <c r="D2" s="6"/>
      <c r="E2" s="6" t="s">
        <v>44</v>
      </c>
      <c r="F2" s="6" t="s">
        <v>45</v>
      </c>
      <c r="G2" s="6" t="s">
        <v>46</v>
      </c>
      <c r="H2" s="7">
        <v>37429</v>
      </c>
      <c r="I2" s="5" t="s">
        <v>47</v>
      </c>
      <c r="J2" s="8">
        <v>30000</v>
      </c>
    </row>
    <row r="3" spans="1:13" x14ac:dyDescent="0.25">
      <c r="A3" s="5">
        <v>1125</v>
      </c>
      <c r="B3" s="6" t="s">
        <v>48</v>
      </c>
      <c r="C3" s="6" t="s">
        <v>49</v>
      </c>
      <c r="D3" s="6"/>
      <c r="E3" s="6" t="s">
        <v>50</v>
      </c>
      <c r="F3" s="6" t="s">
        <v>51</v>
      </c>
      <c r="G3" s="9" t="s">
        <v>52</v>
      </c>
      <c r="H3" s="7">
        <v>34110</v>
      </c>
      <c r="I3" s="5" t="s">
        <v>53</v>
      </c>
      <c r="J3" s="8">
        <v>31000</v>
      </c>
    </row>
    <row r="4" spans="1:13" x14ac:dyDescent="0.25">
      <c r="A4" s="5">
        <v>3244</v>
      </c>
      <c r="B4" s="6" t="s">
        <v>54</v>
      </c>
      <c r="C4" s="6" t="s">
        <v>4</v>
      </c>
      <c r="D4" s="6"/>
      <c r="E4" s="6" t="s">
        <v>55</v>
      </c>
      <c r="F4" s="6" t="s">
        <v>56</v>
      </c>
      <c r="G4" s="10" t="s">
        <v>46</v>
      </c>
      <c r="H4" s="7">
        <v>37355</v>
      </c>
      <c r="I4" s="5" t="s">
        <v>53</v>
      </c>
      <c r="J4" s="8">
        <v>55000</v>
      </c>
    </row>
    <row r="5" spans="1:13" x14ac:dyDescent="0.25">
      <c r="A5" s="5">
        <v>3249</v>
      </c>
      <c r="B5" s="6" t="s">
        <v>9</v>
      </c>
      <c r="C5" s="6" t="s">
        <v>57</v>
      </c>
      <c r="D5" s="6"/>
      <c r="E5" s="6" t="s">
        <v>58</v>
      </c>
      <c r="F5" s="6" t="s">
        <v>59</v>
      </c>
      <c r="G5" s="10" t="s">
        <v>46</v>
      </c>
      <c r="H5" s="7">
        <v>36310</v>
      </c>
      <c r="I5" s="5" t="s">
        <v>53</v>
      </c>
      <c r="J5" s="8">
        <v>59000</v>
      </c>
    </row>
    <row r="6" spans="1:13" x14ac:dyDescent="0.25">
      <c r="A6" s="5">
        <v>2123</v>
      </c>
      <c r="B6" s="6" t="s">
        <v>60</v>
      </c>
      <c r="C6" s="6" t="s">
        <v>61</v>
      </c>
      <c r="D6" s="6"/>
      <c r="E6" s="6" t="s">
        <v>62</v>
      </c>
      <c r="F6" s="6" t="s">
        <v>59</v>
      </c>
      <c r="G6" s="10" t="s">
        <v>63</v>
      </c>
      <c r="H6" s="7">
        <v>37388</v>
      </c>
      <c r="I6" s="5" t="s">
        <v>53</v>
      </c>
      <c r="J6" s="8">
        <v>43000</v>
      </c>
    </row>
    <row r="7" spans="1:13" x14ac:dyDescent="0.25">
      <c r="A7" s="5">
        <v>1243</v>
      </c>
      <c r="B7" s="6" t="s">
        <v>64</v>
      </c>
      <c r="C7" s="6" t="s">
        <v>65</v>
      </c>
      <c r="D7" s="6"/>
      <c r="E7" s="6" t="s">
        <v>66</v>
      </c>
      <c r="F7" s="6" t="s">
        <v>45</v>
      </c>
      <c r="G7" s="10" t="s">
        <v>46</v>
      </c>
      <c r="H7" s="11">
        <v>35951</v>
      </c>
      <c r="I7" s="5" t="s">
        <v>67</v>
      </c>
      <c r="J7" s="8">
        <v>75000</v>
      </c>
    </row>
    <row r="8" spans="1:13" x14ac:dyDescent="0.25">
      <c r="A8" s="5">
        <v>2679</v>
      </c>
      <c r="B8" s="6" t="s">
        <v>68</v>
      </c>
      <c r="C8" s="6" t="s">
        <v>6</v>
      </c>
      <c r="D8" s="6"/>
      <c r="E8" s="6" t="s">
        <v>66</v>
      </c>
      <c r="F8" s="6" t="s">
        <v>45</v>
      </c>
      <c r="G8" s="9" t="s">
        <v>52</v>
      </c>
      <c r="H8" s="7">
        <v>36997</v>
      </c>
      <c r="I8" s="5" t="s">
        <v>47</v>
      </c>
      <c r="J8" s="8">
        <v>54000</v>
      </c>
    </row>
    <row r="9" spans="1:13" x14ac:dyDescent="0.25">
      <c r="A9" s="5">
        <v>1543</v>
      </c>
      <c r="B9" s="6" t="s">
        <v>69</v>
      </c>
      <c r="C9" s="12" t="s">
        <v>70</v>
      </c>
      <c r="D9" s="12"/>
      <c r="E9" s="6" t="s">
        <v>50</v>
      </c>
      <c r="F9" s="6" t="s">
        <v>51</v>
      </c>
      <c r="G9" s="10" t="s">
        <v>46</v>
      </c>
      <c r="H9" s="7">
        <v>37400</v>
      </c>
      <c r="I9" s="5" t="s">
        <v>47</v>
      </c>
      <c r="J9" s="8">
        <v>42000</v>
      </c>
      <c r="M9" s="14"/>
    </row>
    <row r="10" spans="1:13" x14ac:dyDescent="0.25">
      <c r="A10" s="5">
        <v>1124</v>
      </c>
      <c r="B10" s="6" t="s">
        <v>71</v>
      </c>
      <c r="C10" s="6" t="s">
        <v>72</v>
      </c>
      <c r="D10" s="6"/>
      <c r="E10" s="6" t="s">
        <v>55</v>
      </c>
      <c r="F10" s="6" t="s">
        <v>56</v>
      </c>
      <c r="G10" s="10" t="s">
        <v>63</v>
      </c>
      <c r="H10" s="7">
        <v>37395</v>
      </c>
      <c r="I10" s="5" t="s">
        <v>67</v>
      </c>
      <c r="J10" s="8">
        <v>42000</v>
      </c>
      <c r="M10" s="14" t="s">
        <v>191</v>
      </c>
    </row>
    <row r="11" spans="1:13" x14ac:dyDescent="0.25">
      <c r="A11" s="5">
        <v>3248</v>
      </c>
      <c r="B11" s="6" t="s">
        <v>73</v>
      </c>
      <c r="C11" s="6" t="s">
        <v>74</v>
      </c>
      <c r="D11" s="6"/>
      <c r="E11" s="6" t="s">
        <v>55</v>
      </c>
      <c r="F11" s="6" t="s">
        <v>56</v>
      </c>
      <c r="G11" s="10" t="s">
        <v>75</v>
      </c>
      <c r="H11" s="7">
        <v>36241</v>
      </c>
      <c r="I11" s="5" t="s">
        <v>67</v>
      </c>
      <c r="J11" s="8">
        <v>45000</v>
      </c>
    </row>
    <row r="12" spans="1:13" x14ac:dyDescent="0.25">
      <c r="A12" s="5">
        <v>3250</v>
      </c>
      <c r="B12" s="6" t="s">
        <v>76</v>
      </c>
      <c r="C12" s="6" t="s">
        <v>77</v>
      </c>
      <c r="D12" s="6"/>
      <c r="E12" s="6" t="s">
        <v>78</v>
      </c>
      <c r="F12" s="6" t="s">
        <v>59</v>
      </c>
      <c r="G12" s="10" t="s">
        <v>46</v>
      </c>
      <c r="H12" s="7">
        <v>37422</v>
      </c>
      <c r="I12" s="5" t="s">
        <v>67</v>
      </c>
      <c r="J12" s="8">
        <v>65000</v>
      </c>
    </row>
    <row r="13" spans="1:13" x14ac:dyDescent="0.25">
      <c r="A13" s="5">
        <v>2683</v>
      </c>
      <c r="B13" s="6" t="s">
        <v>79</v>
      </c>
      <c r="C13" s="6" t="s">
        <v>80</v>
      </c>
      <c r="D13" s="6"/>
      <c r="E13" s="6" t="s">
        <v>81</v>
      </c>
      <c r="F13" s="6" t="s">
        <v>45</v>
      </c>
      <c r="G13" s="10" t="s">
        <v>63</v>
      </c>
      <c r="H13" s="7">
        <v>37420</v>
      </c>
      <c r="I13" s="5" t="s">
        <v>47</v>
      </c>
      <c r="J13" s="8">
        <v>32000</v>
      </c>
    </row>
    <row r="14" spans="1:13" x14ac:dyDescent="0.25">
      <c r="A14" s="5">
        <v>2678</v>
      </c>
      <c r="B14" s="6" t="s">
        <v>82</v>
      </c>
      <c r="C14" s="6" t="s">
        <v>83</v>
      </c>
      <c r="D14" s="6"/>
      <c r="E14" s="6" t="s">
        <v>84</v>
      </c>
      <c r="F14" s="6" t="s">
        <v>59</v>
      </c>
      <c r="G14" s="10" t="s">
        <v>46</v>
      </c>
      <c r="H14" s="7">
        <v>36985</v>
      </c>
      <c r="I14" s="5" t="s">
        <v>53</v>
      </c>
      <c r="J14" s="8">
        <v>45000</v>
      </c>
    </row>
    <row r="15" spans="1:13" x14ac:dyDescent="0.25">
      <c r="A15" s="5">
        <v>1454</v>
      </c>
      <c r="B15" s="6" t="s">
        <v>85</v>
      </c>
      <c r="C15" s="6" t="s">
        <v>86</v>
      </c>
      <c r="D15" s="6"/>
      <c r="E15" s="6" t="s">
        <v>55</v>
      </c>
      <c r="F15" s="6" t="s">
        <v>56</v>
      </c>
      <c r="G15" s="6" t="s">
        <v>46</v>
      </c>
      <c r="H15" s="7">
        <v>36645</v>
      </c>
      <c r="I15" s="5" t="s">
        <v>53</v>
      </c>
      <c r="J15" s="8">
        <v>55000</v>
      </c>
    </row>
    <row r="16" spans="1:13" x14ac:dyDescent="0.25">
      <c r="A16" s="5">
        <v>1878</v>
      </c>
      <c r="B16" s="6" t="s">
        <v>87</v>
      </c>
      <c r="C16" s="6" t="s">
        <v>88</v>
      </c>
      <c r="D16" s="6"/>
      <c r="E16" s="6" t="s">
        <v>81</v>
      </c>
      <c r="F16" s="6" t="s">
        <v>45</v>
      </c>
      <c r="G16" s="13" t="s">
        <v>75</v>
      </c>
      <c r="H16" s="11">
        <v>33705</v>
      </c>
      <c r="I16" s="5" t="s">
        <v>53</v>
      </c>
      <c r="J16" s="8">
        <v>62000</v>
      </c>
    </row>
    <row r="17" spans="1:10" x14ac:dyDescent="0.25">
      <c r="A17" s="5">
        <v>1879</v>
      </c>
      <c r="B17" s="6" t="s">
        <v>87</v>
      </c>
      <c r="C17" s="6" t="s">
        <v>89</v>
      </c>
      <c r="D17" s="6"/>
      <c r="E17" s="6" t="s">
        <v>90</v>
      </c>
      <c r="F17" s="6" t="s">
        <v>59</v>
      </c>
      <c r="G17" s="9" t="s">
        <v>52</v>
      </c>
      <c r="H17" s="7">
        <v>34826</v>
      </c>
      <c r="I17" s="5" t="s">
        <v>53</v>
      </c>
      <c r="J17" s="8">
        <v>79000</v>
      </c>
    </row>
    <row r="18" spans="1:10" x14ac:dyDescent="0.25">
      <c r="A18" s="5">
        <v>2124</v>
      </c>
      <c r="B18" s="6" t="s">
        <v>91</v>
      </c>
      <c r="C18" s="6" t="s">
        <v>92</v>
      </c>
      <c r="D18" s="6"/>
      <c r="E18" s="6" t="s">
        <v>50</v>
      </c>
      <c r="F18" s="6" t="s">
        <v>51</v>
      </c>
      <c r="G18" s="10" t="s">
        <v>46</v>
      </c>
      <c r="H18" s="7">
        <v>37043</v>
      </c>
      <c r="I18" s="5" t="s">
        <v>53</v>
      </c>
      <c r="J18" s="8">
        <v>97000</v>
      </c>
    </row>
    <row r="19" spans="1:10" x14ac:dyDescent="0.25">
      <c r="A19" s="5">
        <v>2681</v>
      </c>
      <c r="B19" s="6" t="s">
        <v>93</v>
      </c>
      <c r="C19" s="6" t="s">
        <v>94</v>
      </c>
      <c r="D19" s="6"/>
      <c r="E19" s="6" t="s">
        <v>62</v>
      </c>
      <c r="F19" s="6" t="s">
        <v>59</v>
      </c>
      <c r="G19" s="10" t="s">
        <v>46</v>
      </c>
      <c r="H19" s="7">
        <v>35217</v>
      </c>
      <c r="I19" s="5" t="s">
        <v>53</v>
      </c>
      <c r="J19" s="8">
        <v>49000</v>
      </c>
    </row>
    <row r="20" spans="1:10" x14ac:dyDescent="0.25">
      <c r="A20" s="5">
        <v>2423</v>
      </c>
      <c r="B20" s="6" t="s">
        <v>95</v>
      </c>
      <c r="C20" s="6" t="s">
        <v>96</v>
      </c>
      <c r="D20" s="6"/>
      <c r="E20" s="6" t="s">
        <v>97</v>
      </c>
      <c r="F20" s="6" t="s">
        <v>59</v>
      </c>
      <c r="G20" s="10" t="s">
        <v>46</v>
      </c>
      <c r="H20" s="7">
        <v>35575</v>
      </c>
      <c r="I20" s="5" t="s">
        <v>67</v>
      </c>
      <c r="J20" s="8">
        <v>90000</v>
      </c>
    </row>
    <row r="21" spans="1:10" x14ac:dyDescent="0.25">
      <c r="A21" s="5">
        <v>2543</v>
      </c>
      <c r="B21" s="6" t="s">
        <v>98</v>
      </c>
      <c r="C21" s="6" t="s">
        <v>88</v>
      </c>
      <c r="D21" s="6"/>
      <c r="E21" s="6" t="s">
        <v>55</v>
      </c>
      <c r="F21" s="6" t="s">
        <v>56</v>
      </c>
      <c r="G21" s="9" t="s">
        <v>52</v>
      </c>
      <c r="H21" s="7">
        <v>35523</v>
      </c>
      <c r="I21" s="5" t="s">
        <v>47</v>
      </c>
      <c r="J21" s="8">
        <v>84000</v>
      </c>
    </row>
    <row r="22" spans="1:10" x14ac:dyDescent="0.25">
      <c r="A22" s="5">
        <v>2682</v>
      </c>
      <c r="B22" s="6" t="s">
        <v>99</v>
      </c>
      <c r="C22" s="6" t="s">
        <v>4</v>
      </c>
      <c r="D22" s="6"/>
      <c r="E22" s="6" t="s">
        <v>90</v>
      </c>
      <c r="F22" s="6" t="s">
        <v>59</v>
      </c>
      <c r="G22" s="10" t="s">
        <v>46</v>
      </c>
      <c r="H22" s="7">
        <v>36680</v>
      </c>
      <c r="I22" s="5" t="s">
        <v>53</v>
      </c>
      <c r="J22" s="8">
        <v>85000</v>
      </c>
    </row>
    <row r="23" spans="1:10" x14ac:dyDescent="0.25">
      <c r="A23" s="5">
        <v>3243</v>
      </c>
      <c r="B23" s="6" t="s">
        <v>100</v>
      </c>
      <c r="C23" s="6" t="s">
        <v>101</v>
      </c>
      <c r="D23" s="6"/>
      <c r="E23" s="6" t="s">
        <v>102</v>
      </c>
      <c r="F23" s="6" t="s">
        <v>59</v>
      </c>
      <c r="G23" s="9" t="s">
        <v>75</v>
      </c>
      <c r="H23" s="11">
        <v>36987</v>
      </c>
      <c r="I23" s="5" t="s">
        <v>47</v>
      </c>
      <c r="J23" s="8">
        <v>38000</v>
      </c>
    </row>
    <row r="24" spans="1:10" x14ac:dyDescent="0.25">
      <c r="A24" s="5">
        <v>2680</v>
      </c>
      <c r="B24" s="6" t="s">
        <v>103</v>
      </c>
      <c r="C24" s="6" t="s">
        <v>104</v>
      </c>
      <c r="D24" s="6"/>
      <c r="E24" s="6" t="s">
        <v>66</v>
      </c>
      <c r="F24" s="6" t="s">
        <v>45</v>
      </c>
      <c r="G24" s="9" t="s">
        <v>52</v>
      </c>
      <c r="H24" s="11">
        <v>37036</v>
      </c>
      <c r="I24" s="5" t="s">
        <v>67</v>
      </c>
      <c r="J24" s="8">
        <v>62000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"/>
  <sheetViews>
    <sheetView workbookViewId="0">
      <selection activeCell="E10" sqref="E10"/>
    </sheetView>
  </sheetViews>
  <sheetFormatPr defaultRowHeight="15" x14ac:dyDescent="0.25"/>
  <cols>
    <col min="1" max="1" width="30" bestFit="1" customWidth="1"/>
    <col min="2" max="3" width="8.7109375" customWidth="1"/>
    <col min="4" max="4" width="13.5703125" bestFit="1" customWidth="1"/>
    <col min="5" max="9" width="8.7109375" customWidth="1"/>
    <col min="10" max="10" width="9.140625" customWidth="1"/>
  </cols>
  <sheetData>
    <row r="1" spans="1:4" ht="36" x14ac:dyDescent="0.55000000000000004">
      <c r="A1" s="41" t="s">
        <v>105</v>
      </c>
      <c r="B1" s="41"/>
      <c r="C1" s="41"/>
      <c r="D1" s="41" t="str">
        <f>LEFT(A1, 4)</f>
        <v>exam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"/>
  <sheetViews>
    <sheetView workbookViewId="0">
      <selection activeCell="E7" sqref="E7"/>
    </sheetView>
  </sheetViews>
  <sheetFormatPr defaultRowHeight="15" x14ac:dyDescent="0.25"/>
  <cols>
    <col min="1" max="1" width="30" bestFit="1" customWidth="1"/>
    <col min="2" max="3" width="8.7109375" customWidth="1"/>
    <col min="4" max="4" width="5.85546875" bestFit="1" customWidth="1"/>
    <col min="5" max="9" width="8.7109375" customWidth="1"/>
  </cols>
  <sheetData>
    <row r="1" spans="1:4" ht="36" x14ac:dyDescent="0.55000000000000004">
      <c r="A1" s="41" t="s">
        <v>105</v>
      </c>
      <c r="B1" s="41"/>
      <c r="C1" s="41"/>
      <c r="D1" s="41" t="str">
        <f>RIGHT(A1, 2)</f>
        <v>xt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"/>
  <sheetViews>
    <sheetView workbookViewId="0">
      <selection activeCell="F8" sqref="F8"/>
    </sheetView>
  </sheetViews>
  <sheetFormatPr defaultRowHeight="15" x14ac:dyDescent="0.25"/>
  <cols>
    <col min="1" max="1" width="30" bestFit="1" customWidth="1"/>
    <col min="2" max="3" width="8.7109375" customWidth="1"/>
    <col min="4" max="4" width="8.85546875" customWidth="1"/>
    <col min="5" max="9" width="8.7109375" customWidth="1"/>
  </cols>
  <sheetData>
    <row r="1" spans="1:4" ht="36" x14ac:dyDescent="0.55000000000000004">
      <c r="A1" s="41" t="s">
        <v>105</v>
      </c>
      <c r="B1" s="41"/>
      <c r="C1" s="41"/>
      <c r="D1" s="41" t="str">
        <f>MID(A1, 5, 3)</f>
        <v>ple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"/>
  <sheetViews>
    <sheetView tabSelected="1" workbookViewId="0">
      <selection activeCell="F5" sqref="F5"/>
    </sheetView>
  </sheetViews>
  <sheetFormatPr defaultRowHeight="15" x14ac:dyDescent="0.25"/>
  <cols>
    <col min="1" max="1" width="30" bestFit="1" customWidth="1"/>
    <col min="2" max="3" width="8.7109375" customWidth="1"/>
    <col min="4" max="4" width="8.85546875" customWidth="1"/>
    <col min="5" max="9" width="8.7109375" customWidth="1"/>
  </cols>
  <sheetData>
    <row r="1" spans="1:4" ht="36" x14ac:dyDescent="0.55000000000000004">
      <c r="A1" s="41" t="s">
        <v>105</v>
      </c>
      <c r="B1" s="41"/>
      <c r="C1" s="41"/>
      <c r="D1" s="41">
        <f>LEN(A1)</f>
        <v>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M33"/>
  <sheetViews>
    <sheetView workbookViewId="0">
      <selection activeCell="K13" sqref="K13"/>
    </sheetView>
  </sheetViews>
  <sheetFormatPr defaultRowHeight="20.100000000000001" customHeight="1" x14ac:dyDescent="0.25"/>
  <cols>
    <col min="1" max="1" width="13.85546875" style="18" customWidth="1"/>
    <col min="2" max="2" width="33.7109375" style="19" customWidth="1"/>
    <col min="3" max="3" width="12.5703125" style="20" customWidth="1"/>
    <col min="4" max="4" width="25.5703125" style="20" customWidth="1"/>
    <col min="5" max="5" width="17.42578125" style="20" customWidth="1"/>
    <col min="6" max="6" width="13.42578125" style="21" customWidth="1"/>
    <col min="7" max="7" width="15.140625" style="22" customWidth="1"/>
    <col min="8" max="16384" width="9.140625" style="20"/>
  </cols>
  <sheetData>
    <row r="1" spans="1:13" ht="20.100000000000001" customHeight="1" x14ac:dyDescent="0.25">
      <c r="A1" s="18" t="s">
        <v>106</v>
      </c>
      <c r="B1" s="19" t="s">
        <v>107</v>
      </c>
    </row>
    <row r="2" spans="1:13" ht="20.100000000000001" customHeight="1" x14ac:dyDescent="0.25">
      <c r="A2" s="18" t="s">
        <v>108</v>
      </c>
      <c r="B2" s="19" t="s">
        <v>109</v>
      </c>
      <c r="H2" s="23">
        <v>6</v>
      </c>
      <c r="I2" s="23" t="s">
        <v>110</v>
      </c>
      <c r="J2" s="23"/>
      <c r="K2" s="23"/>
      <c r="L2" s="23"/>
      <c r="M2" s="23"/>
    </row>
    <row r="3" spans="1:13" ht="20.100000000000001" customHeight="1" x14ac:dyDescent="0.25">
      <c r="H3" s="23"/>
      <c r="I3" s="23" t="s">
        <v>190</v>
      </c>
      <c r="J3" s="23"/>
      <c r="K3" s="23"/>
      <c r="L3" s="23"/>
      <c r="M3" s="23"/>
    </row>
    <row r="4" spans="1:13" ht="20.100000000000001" customHeight="1" x14ac:dyDescent="0.25">
      <c r="A4" s="18" t="s">
        <v>111</v>
      </c>
    </row>
    <row r="6" spans="1:13" ht="20.100000000000001" customHeight="1" x14ac:dyDescent="0.25">
      <c r="A6" s="24" t="s">
        <v>112</v>
      </c>
      <c r="B6" s="25" t="s">
        <v>113</v>
      </c>
      <c r="C6" s="26" t="s">
        <v>114</v>
      </c>
      <c r="D6" s="26" t="s">
        <v>115</v>
      </c>
      <c r="E6" s="26" t="s">
        <v>116</v>
      </c>
      <c r="F6" s="27" t="s">
        <v>117</v>
      </c>
      <c r="G6" s="28" t="s">
        <v>118</v>
      </c>
    </row>
    <row r="7" spans="1:13" ht="20.100000000000001" customHeight="1" x14ac:dyDescent="0.25">
      <c r="A7" s="29">
        <v>98753</v>
      </c>
      <c r="B7" s="30">
        <v>39817</v>
      </c>
      <c r="C7" s="31" t="s">
        <v>119</v>
      </c>
      <c r="D7" s="31" t="s">
        <v>120</v>
      </c>
      <c r="E7" s="31" t="s">
        <v>121</v>
      </c>
      <c r="F7" s="32" t="s">
        <v>122</v>
      </c>
      <c r="G7" s="33">
        <v>201.5</v>
      </c>
    </row>
    <row r="8" spans="1:13" ht="20.100000000000001" customHeight="1" x14ac:dyDescent="0.25">
      <c r="A8" s="29">
        <v>83</v>
      </c>
      <c r="B8" s="30">
        <v>39819</v>
      </c>
      <c r="C8" s="31" t="s">
        <v>119</v>
      </c>
      <c r="D8" s="31" t="s">
        <v>123</v>
      </c>
      <c r="E8" s="31" t="s">
        <v>124</v>
      </c>
      <c r="F8" s="32" t="s">
        <v>125</v>
      </c>
      <c r="G8" s="33">
        <v>71.5</v>
      </c>
    </row>
    <row r="9" spans="1:13" ht="20.100000000000001" customHeight="1" x14ac:dyDescent="0.25">
      <c r="A9" s="29">
        <v>3652</v>
      </c>
      <c r="B9" s="30">
        <v>39819</v>
      </c>
      <c r="C9" s="31" t="s">
        <v>119</v>
      </c>
      <c r="D9" s="31" t="s">
        <v>126</v>
      </c>
      <c r="E9" s="31" t="s">
        <v>127</v>
      </c>
      <c r="F9" s="32" t="s">
        <v>128</v>
      </c>
      <c r="G9" s="33">
        <v>201.5</v>
      </c>
    </row>
    <row r="10" spans="1:13" ht="20.100000000000001" customHeight="1" x14ac:dyDescent="0.25">
      <c r="A10" s="29">
        <v>30055</v>
      </c>
      <c r="B10" s="30">
        <v>39824</v>
      </c>
      <c r="C10" s="31" t="s">
        <v>129</v>
      </c>
      <c r="D10" s="31" t="s">
        <v>130</v>
      </c>
      <c r="E10" s="31" t="s">
        <v>131</v>
      </c>
      <c r="F10" s="32" t="s">
        <v>132</v>
      </c>
      <c r="G10" s="33">
        <v>1085.5</v>
      </c>
    </row>
    <row r="11" spans="1:13" ht="20.100000000000001" customHeight="1" x14ac:dyDescent="0.25">
      <c r="A11" s="29">
        <v>9851</v>
      </c>
      <c r="B11" s="30">
        <v>39825</v>
      </c>
      <c r="C11" s="31" t="s">
        <v>129</v>
      </c>
      <c r="D11" s="31" t="s">
        <v>133</v>
      </c>
      <c r="E11" s="31" t="s">
        <v>134</v>
      </c>
      <c r="F11" s="32" t="s">
        <v>135</v>
      </c>
      <c r="G11" s="33">
        <v>175.5</v>
      </c>
      <c r="H11" s="34"/>
      <c r="I11" s="35"/>
    </row>
    <row r="12" spans="1:13" ht="20.100000000000001" customHeight="1" x14ac:dyDescent="0.25">
      <c r="A12" s="29">
        <v>98345</v>
      </c>
      <c r="B12" s="30">
        <v>39825</v>
      </c>
      <c r="C12" s="31" t="s">
        <v>119</v>
      </c>
      <c r="D12" s="31" t="s">
        <v>136</v>
      </c>
      <c r="E12" s="31" t="s">
        <v>137</v>
      </c>
      <c r="F12" s="32" t="s">
        <v>138</v>
      </c>
      <c r="G12" s="33">
        <v>71.5</v>
      </c>
      <c r="H12" s="34"/>
    </row>
    <row r="13" spans="1:13" ht="20.100000000000001" customHeight="1" x14ac:dyDescent="0.25">
      <c r="A13" s="29">
        <v>28974</v>
      </c>
      <c r="B13" s="30">
        <v>39825</v>
      </c>
      <c r="C13" s="31" t="s">
        <v>119</v>
      </c>
      <c r="D13" s="31" t="s">
        <v>139</v>
      </c>
      <c r="E13" s="31" t="s">
        <v>140</v>
      </c>
      <c r="F13" s="32" t="s">
        <v>141</v>
      </c>
      <c r="G13" s="33">
        <v>123.5</v>
      </c>
      <c r="H13" s="34"/>
    </row>
    <row r="14" spans="1:13" ht="20.100000000000001" customHeight="1" x14ac:dyDescent="0.25">
      <c r="A14" s="29">
        <v>22523</v>
      </c>
      <c r="B14" s="30">
        <v>39828</v>
      </c>
      <c r="C14" s="31" t="s">
        <v>129</v>
      </c>
      <c r="D14" s="31" t="s">
        <v>142</v>
      </c>
      <c r="E14" s="31" t="s">
        <v>143</v>
      </c>
      <c r="F14" s="32" t="s">
        <v>144</v>
      </c>
      <c r="G14" s="33">
        <v>4290</v>
      </c>
      <c r="H14" s="34"/>
    </row>
    <row r="15" spans="1:13" ht="20.100000000000001" customHeight="1" x14ac:dyDescent="0.25">
      <c r="A15" s="29">
        <v>46191</v>
      </c>
      <c r="B15" s="30">
        <v>39830</v>
      </c>
      <c r="C15" s="31" t="s">
        <v>119</v>
      </c>
      <c r="D15" s="31" t="s">
        <v>145</v>
      </c>
      <c r="E15" s="31" t="s">
        <v>146</v>
      </c>
      <c r="F15" s="32" t="s">
        <v>147</v>
      </c>
      <c r="G15" s="33">
        <v>455</v>
      </c>
      <c r="H15" s="34"/>
    </row>
    <row r="16" spans="1:13" ht="20.100000000000001" customHeight="1" x14ac:dyDescent="0.25">
      <c r="A16" s="29">
        <v>30141</v>
      </c>
      <c r="B16" s="30">
        <v>39854</v>
      </c>
      <c r="C16" s="31" t="s">
        <v>119</v>
      </c>
      <c r="D16" s="31" t="s">
        <v>148</v>
      </c>
      <c r="E16" s="31" t="s">
        <v>149</v>
      </c>
      <c r="F16" s="32" t="s">
        <v>150</v>
      </c>
      <c r="G16" s="33">
        <v>71.5</v>
      </c>
      <c r="H16" s="34"/>
    </row>
    <row r="17" spans="1:8" ht="20.100000000000001" customHeight="1" x14ac:dyDescent="0.25">
      <c r="A17" s="29">
        <v>9834</v>
      </c>
      <c r="B17" s="30">
        <v>39857</v>
      </c>
      <c r="C17" s="31" t="s">
        <v>129</v>
      </c>
      <c r="D17" s="31" t="s">
        <v>151</v>
      </c>
      <c r="E17" s="31" t="s">
        <v>152</v>
      </c>
      <c r="F17" s="32" t="s">
        <v>153</v>
      </c>
      <c r="G17" s="33">
        <v>12779</v>
      </c>
      <c r="H17" s="34"/>
    </row>
    <row r="18" spans="1:8" ht="20.100000000000001" customHeight="1" x14ac:dyDescent="0.25">
      <c r="A18" s="29">
        <v>22083</v>
      </c>
      <c r="B18" s="30">
        <v>39857</v>
      </c>
      <c r="C18" s="31" t="s">
        <v>119</v>
      </c>
      <c r="D18" s="31" t="s">
        <v>154</v>
      </c>
      <c r="E18" s="31" t="s">
        <v>155</v>
      </c>
      <c r="F18" s="32" t="s">
        <v>156</v>
      </c>
      <c r="G18" s="33">
        <v>201.5</v>
      </c>
      <c r="H18" s="34"/>
    </row>
    <row r="19" spans="1:8" ht="20.100000000000001" customHeight="1" x14ac:dyDescent="0.25">
      <c r="A19" s="29">
        <v>34592</v>
      </c>
      <c r="B19" s="30">
        <v>39860</v>
      </c>
      <c r="C19" s="31" t="s">
        <v>129</v>
      </c>
      <c r="D19" s="31" t="s">
        <v>157</v>
      </c>
      <c r="E19" s="31" t="s">
        <v>158</v>
      </c>
      <c r="F19" s="32" t="s">
        <v>159</v>
      </c>
      <c r="G19" s="33">
        <v>2912</v>
      </c>
      <c r="H19" s="34"/>
    </row>
    <row r="20" spans="1:8" ht="20.100000000000001" customHeight="1" x14ac:dyDescent="0.25">
      <c r="A20" s="29">
        <v>9852</v>
      </c>
      <c r="B20" s="30">
        <v>39867</v>
      </c>
      <c r="C20" s="31" t="s">
        <v>119</v>
      </c>
      <c r="D20" s="31" t="s">
        <v>160</v>
      </c>
      <c r="E20" s="31" t="s">
        <v>161</v>
      </c>
      <c r="F20" s="32" t="s">
        <v>162</v>
      </c>
      <c r="G20" s="33">
        <v>1950</v>
      </c>
      <c r="H20" s="34"/>
    </row>
    <row r="21" spans="1:8" ht="20.100000000000001" customHeight="1" x14ac:dyDescent="0.25">
      <c r="A21" s="29">
        <v>98374</v>
      </c>
      <c r="B21" s="30">
        <v>39872</v>
      </c>
      <c r="C21" s="31" t="s">
        <v>119</v>
      </c>
      <c r="D21" s="31" t="s">
        <v>163</v>
      </c>
      <c r="E21" s="31" t="s">
        <v>164</v>
      </c>
      <c r="F21" s="32" t="s">
        <v>165</v>
      </c>
      <c r="G21" s="33">
        <v>201.5</v>
      </c>
      <c r="H21" s="34"/>
    </row>
    <row r="22" spans="1:8" ht="20.100000000000001" customHeight="1" x14ac:dyDescent="0.25">
      <c r="A22" s="29">
        <v>89120</v>
      </c>
      <c r="B22" s="30">
        <v>39879</v>
      </c>
      <c r="C22" s="31" t="s">
        <v>129</v>
      </c>
      <c r="D22" s="31" t="s">
        <v>166</v>
      </c>
      <c r="E22" s="31" t="s">
        <v>167</v>
      </c>
      <c r="F22" s="32" t="s">
        <v>168</v>
      </c>
      <c r="G22" s="33">
        <v>9778.6</v>
      </c>
      <c r="H22" s="34"/>
    </row>
    <row r="23" spans="1:8" ht="20.100000000000001" customHeight="1" x14ac:dyDescent="0.25">
      <c r="A23" s="29">
        <v>95</v>
      </c>
      <c r="B23" s="30">
        <v>39881</v>
      </c>
      <c r="C23" s="31" t="s">
        <v>129</v>
      </c>
      <c r="D23" s="31" t="s">
        <v>169</v>
      </c>
      <c r="E23" s="31" t="s">
        <v>170</v>
      </c>
      <c r="F23" s="32" t="s">
        <v>171</v>
      </c>
      <c r="G23" s="33">
        <v>435.5</v>
      </c>
      <c r="H23" s="34"/>
    </row>
    <row r="24" spans="1:8" ht="20.100000000000001" customHeight="1" x14ac:dyDescent="0.25">
      <c r="A24" s="29">
        <v>983</v>
      </c>
      <c r="B24" s="30">
        <v>39882</v>
      </c>
      <c r="C24" s="31" t="s">
        <v>129</v>
      </c>
      <c r="D24" s="31" t="s">
        <v>172</v>
      </c>
      <c r="E24" s="31" t="s">
        <v>173</v>
      </c>
      <c r="F24" s="32" t="s">
        <v>174</v>
      </c>
      <c r="G24" s="33">
        <v>13029.9</v>
      </c>
      <c r="H24" s="34"/>
    </row>
    <row r="25" spans="1:8" ht="20.100000000000001" customHeight="1" x14ac:dyDescent="0.25">
      <c r="A25" s="29">
        <v>12654</v>
      </c>
      <c r="B25" s="30">
        <v>39895</v>
      </c>
      <c r="C25" s="31" t="s">
        <v>119</v>
      </c>
      <c r="D25" s="31" t="s">
        <v>175</v>
      </c>
      <c r="E25" s="31" t="s">
        <v>176</v>
      </c>
      <c r="F25" s="32" t="s">
        <v>177</v>
      </c>
      <c r="G25" s="33">
        <v>617.5</v>
      </c>
      <c r="H25" s="34"/>
    </row>
    <row r="26" spans="1:8" ht="20.100000000000001" customHeight="1" x14ac:dyDescent="0.25">
      <c r="A26" s="29">
        <v>376</v>
      </c>
      <c r="B26" s="30">
        <v>39902</v>
      </c>
      <c r="C26" s="31" t="s">
        <v>119</v>
      </c>
      <c r="D26" s="31" t="s">
        <v>178</v>
      </c>
      <c r="E26" s="31" t="s">
        <v>179</v>
      </c>
      <c r="F26" s="32" t="s">
        <v>180</v>
      </c>
      <c r="G26" s="33">
        <v>162.5</v>
      </c>
      <c r="H26" s="34"/>
    </row>
    <row r="27" spans="1:8" ht="20.100000000000001" customHeight="1" x14ac:dyDescent="0.25">
      <c r="A27" s="29">
        <v>123</v>
      </c>
      <c r="B27" s="30">
        <v>39910</v>
      </c>
      <c r="C27" s="31" t="s">
        <v>129</v>
      </c>
      <c r="D27" s="31" t="s">
        <v>181</v>
      </c>
      <c r="E27" s="31" t="s">
        <v>182</v>
      </c>
      <c r="F27" s="32" t="s">
        <v>183</v>
      </c>
      <c r="G27" s="33">
        <v>11310</v>
      </c>
      <c r="H27" s="34"/>
    </row>
    <row r="28" spans="1:8" ht="20.100000000000001" customHeight="1" x14ac:dyDescent="0.25">
      <c r="A28" s="29">
        <v>92364</v>
      </c>
      <c r="B28" s="30">
        <v>39913</v>
      </c>
      <c r="C28" s="31" t="s">
        <v>129</v>
      </c>
      <c r="D28" s="31" t="s">
        <v>184</v>
      </c>
      <c r="E28" s="31" t="s">
        <v>185</v>
      </c>
      <c r="F28" s="32" t="s">
        <v>186</v>
      </c>
      <c r="G28" s="33">
        <v>845</v>
      </c>
      <c r="H28" s="34"/>
    </row>
    <row r="29" spans="1:8" ht="20.100000000000001" customHeight="1" x14ac:dyDescent="0.25">
      <c r="A29" s="36">
        <v>15623</v>
      </c>
      <c r="B29" s="37">
        <v>39921</v>
      </c>
      <c r="C29" s="38" t="s">
        <v>129</v>
      </c>
      <c r="D29" s="38" t="s">
        <v>187</v>
      </c>
      <c r="E29" s="38" t="s">
        <v>188</v>
      </c>
      <c r="F29" s="39" t="s">
        <v>189</v>
      </c>
      <c r="G29" s="40">
        <v>1037.4000000000001</v>
      </c>
      <c r="H29" s="34"/>
    </row>
    <row r="30" spans="1:8" ht="20.100000000000001" customHeight="1" x14ac:dyDescent="0.25">
      <c r="H30" s="34"/>
    </row>
    <row r="31" spans="1:8" ht="20.100000000000001" customHeight="1" x14ac:dyDescent="0.25">
      <c r="H31" s="34"/>
    </row>
    <row r="32" spans="1:8" ht="20.100000000000001" customHeight="1" x14ac:dyDescent="0.25">
      <c r="H32" s="34"/>
    </row>
    <row r="33" spans="8:8" ht="20.100000000000001" customHeight="1" x14ac:dyDescent="0.25">
      <c r="H33" s="34"/>
    </row>
  </sheetData>
  <pageMargins left="0.75" right="0.75" top="1" bottom="1" header="0.5" footer="0.5"/>
  <pageSetup orientation="portrait" horizontalDpi="300" verticalDpi="3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EX1</vt:lpstr>
      <vt:lpstr>EX2</vt:lpstr>
      <vt:lpstr>Left</vt:lpstr>
      <vt:lpstr>Right</vt:lpstr>
      <vt:lpstr>Mid</vt:lpstr>
      <vt:lpstr>Len</vt:lpstr>
      <vt:lpstr>Outstanding Jobs</vt:lpstr>
      <vt:lpstr>Category</vt:lpstr>
      <vt:lpstr>Contact</vt:lpstr>
      <vt:lpstr>Database</vt:lpstr>
      <vt:lpstr>Date</vt:lpstr>
      <vt:lpstr>Job_Number</vt:lpstr>
      <vt:lpstr>Permit_Fees</vt:lpstr>
      <vt:lpstr>Phone</vt:lpstr>
      <vt:lpstr>Site_Address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2022-04-25T15:55:05Z</dcterms:modified>
</cp:coreProperties>
</file>